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H:\F2\ZAMÓWIENIA WYŁĄCZONE SPOD USTAWY PZP\2024\31. MEBLE\"/>
    </mc:Choice>
  </mc:AlternateContent>
  <xr:revisionPtr revIDLastSave="0" documentId="13_ncr:1_{92F73B57-DCEB-4471-8E38-99EF903F6F9C}" xr6:coauthVersionLast="36" xr6:coauthVersionMax="36" xr10:uidLastSave="{00000000-0000-0000-0000-000000000000}"/>
  <bookViews>
    <workbookView xWindow="0" yWindow="0" windowWidth="14400" windowHeight="10695" xr2:uid="{00000000-000D-0000-FFFF-FFFF00000000}"/>
  </bookViews>
  <sheets>
    <sheet name="Zadanie 1" sheetId="1" r:id="rId1"/>
    <sheet name="Zadanie 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5" i="1" l="1"/>
  <c r="F12" i="2"/>
  <c r="G12" i="2" s="1"/>
  <c r="F13" i="2"/>
  <c r="G13" i="2" s="1"/>
  <c r="F11" i="2"/>
  <c r="F14" i="2" s="1"/>
  <c r="G11" i="2" l="1"/>
  <c r="G14" i="2" s="1"/>
  <c r="G85" i="1"/>
  <c r="F84" i="1"/>
  <c r="G84" i="1"/>
  <c r="G78" i="1"/>
  <c r="G17" i="1"/>
  <c r="G29" i="1"/>
  <c r="G74" i="1"/>
  <c r="F74" i="1"/>
  <c r="F83" i="1"/>
  <c r="G83" i="1" s="1"/>
  <c r="F82" i="1"/>
  <c r="G82" i="1" s="1"/>
  <c r="F81" i="1"/>
  <c r="G81" i="1" s="1"/>
  <c r="F80" i="1"/>
  <c r="G80" i="1" s="1"/>
  <c r="F77" i="1"/>
  <c r="G77" i="1" s="1"/>
  <c r="F76" i="1"/>
  <c r="G76" i="1" s="1"/>
  <c r="F78" i="1" l="1"/>
  <c r="F68" i="1"/>
  <c r="G68" i="1" s="1"/>
  <c r="F69" i="1"/>
  <c r="G69" i="1" s="1"/>
  <c r="F70" i="1"/>
  <c r="G70" i="1"/>
  <c r="F71" i="1"/>
  <c r="G71" i="1" s="1"/>
  <c r="F72" i="1"/>
  <c r="G72" i="1" s="1"/>
  <c r="F73" i="1"/>
  <c r="G73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1" i="1"/>
  <c r="G41" i="1" s="1"/>
  <c r="F42" i="1"/>
  <c r="G42" i="1"/>
  <c r="F43" i="1"/>
  <c r="G43" i="1" s="1"/>
  <c r="F44" i="1"/>
  <c r="G44" i="1" s="1"/>
  <c r="F45" i="1"/>
  <c r="G45" i="1" s="1"/>
  <c r="F46" i="1"/>
  <c r="G46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60" i="1"/>
  <c r="G60" i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32" i="1"/>
  <c r="F22" i="1"/>
  <c r="G22" i="1" s="1"/>
  <c r="F23" i="1"/>
  <c r="G23" i="1" s="1"/>
  <c r="F24" i="1"/>
  <c r="G24" i="1" s="1"/>
  <c r="F26" i="1"/>
  <c r="G26" i="1" s="1"/>
  <c r="F27" i="1"/>
  <c r="G27" i="1" s="1"/>
  <c r="F28" i="1"/>
  <c r="G28" i="1" s="1"/>
  <c r="F20" i="1"/>
  <c r="G20" i="1" s="1"/>
  <c r="F15" i="1"/>
  <c r="G15" i="1" s="1"/>
  <c r="F16" i="1"/>
  <c r="G16" i="1" s="1"/>
  <c r="F13" i="1"/>
  <c r="F17" i="1" l="1"/>
  <c r="G13" i="1"/>
  <c r="G32" i="1"/>
  <c r="F29" i="1"/>
</calcChain>
</file>

<file path=xl/sharedStrings.xml><?xml version="1.0" encoding="utf-8"?>
<sst xmlns="http://schemas.openxmlformats.org/spreadsheetml/2006/main" count="216" uniqueCount="110">
  <si>
    <t>Lp.</t>
  </si>
  <si>
    <t xml:space="preserve">Przedmiot zamówienia </t>
  </si>
  <si>
    <t xml:space="preserve">Ilość </t>
  </si>
  <si>
    <t>J.m.</t>
  </si>
  <si>
    <t xml:space="preserve">Cena netto </t>
  </si>
  <si>
    <t>Wartość netto</t>
  </si>
  <si>
    <t>Wartość brutto</t>
  </si>
  <si>
    <t>szt.</t>
  </si>
  <si>
    <t>Kontener mobilny 3 szufladowy pod biurko</t>
  </si>
  <si>
    <t>1.1</t>
  </si>
  <si>
    <t>1.2</t>
  </si>
  <si>
    <t>2.1</t>
  </si>
  <si>
    <t>Biurko narożne prawe wymiary: 160x140 cm</t>
  </si>
  <si>
    <t>Biurko narożne lewe wymiary: 160x140 cm</t>
  </si>
  <si>
    <t>Łącznie</t>
  </si>
  <si>
    <t>FORMULARZ CENOWY</t>
  </si>
  <si>
    <t>Generalna Dyrekcja Dróg Krajowych i Autostrad</t>
  </si>
  <si>
    <t>Oddział w Szczecinie</t>
  </si>
  <si>
    <t>al. Boh. Warszawy 33, 70-340 Szczecin</t>
  </si>
  <si>
    <t>…………………………</t>
  </si>
  <si>
    <t xml:space="preserve"> data</t>
  </si>
  <si>
    <t>podpis</t>
  </si>
  <si>
    <t>1.3</t>
  </si>
  <si>
    <t>1.4</t>
  </si>
  <si>
    <t>Biurko narożne lewe wymiary: 180x140 cm</t>
  </si>
  <si>
    <t>…………………………………</t>
  </si>
  <si>
    <t>Biurko proste wymiary: 170x70 cm</t>
  </si>
  <si>
    <t>5.1</t>
  </si>
  <si>
    <t>5.2</t>
  </si>
  <si>
    <t>5.3</t>
  </si>
  <si>
    <t>5.4</t>
  </si>
  <si>
    <t>5.5</t>
  </si>
  <si>
    <t>Pomieszczenie - pok. 102</t>
  </si>
  <si>
    <t>Pomieszczenie - pok. 111</t>
  </si>
  <si>
    <t>2.2</t>
  </si>
  <si>
    <t>Pomieszczenie 10</t>
  </si>
  <si>
    <t>Pomieszczenie 11</t>
  </si>
  <si>
    <t>2.3</t>
  </si>
  <si>
    <t>Pomieszczenie 12</t>
  </si>
  <si>
    <t>3.1</t>
  </si>
  <si>
    <t>3.2</t>
  </si>
  <si>
    <t>3.3</t>
  </si>
  <si>
    <t>RAZEM tabela 1:</t>
  </si>
  <si>
    <t>RAZEM tabela 2:</t>
  </si>
  <si>
    <t>Pomieszczenie – biuro Kierownika Obwodu</t>
  </si>
  <si>
    <t>Biurko ergonomiczne narożne/prawe: 1400/800 x 1200/420 x 750</t>
  </si>
  <si>
    <t>Kontener pod  biurko o wymiarach: 400 x 480 x 650</t>
  </si>
  <si>
    <t>Stół do biura/stół do jadalni o wymiarach 800 x 800, wysokość 742 mm</t>
  </si>
  <si>
    <t>Krzesło konferencyjne</t>
  </si>
  <si>
    <t>1.5</t>
  </si>
  <si>
    <t>Szafa dwudrzwiowa o wymiarach: 800 x 400 x 1800</t>
  </si>
  <si>
    <t>1.6</t>
  </si>
  <si>
    <t>Szafa szatniowa  z wysuwanym wieszakiem o wymiarach: 800 x 400 x 1800</t>
  </si>
  <si>
    <t>1.7</t>
  </si>
  <si>
    <t>1.8</t>
  </si>
  <si>
    <t>Kosz na śmieci uchylny</t>
  </si>
  <si>
    <t>Szafa przesuwna o wymiarach: 800 x 400 x 1200 mm</t>
  </si>
  <si>
    <t>Pomieszczenie – biuro dla Drogomistrzów</t>
  </si>
  <si>
    <t>2.4</t>
  </si>
  <si>
    <t>2.5</t>
  </si>
  <si>
    <t>2.6</t>
  </si>
  <si>
    <t>Biurko proste 1800 x 800 x 750 (mm)</t>
  </si>
  <si>
    <t>Pomieszczenie – pokój socjalny/zaplecze kuchenne</t>
  </si>
  <si>
    <t>Biurko narożne lewe wymiary: 160x1400 cm</t>
  </si>
  <si>
    <t>Szafka do biura 120x35x109H cm</t>
  </si>
  <si>
    <t>Szafa aktowa 2-drzwiowa z nadstawką wymiary 80x45x180H + nadstawka 60H cm</t>
  </si>
  <si>
    <t>Szafka dolna z szufladą Szerokość: 60 cm, Wysokość: 82 cm, Głębokość: 47 cm</t>
  </si>
  <si>
    <t>Szafka dolna z trzema szufladami Szerokość: 60 cm, Wysokość: 82 cm, Głębokość: 47 cm</t>
  </si>
  <si>
    <t>Szafka dolna z półkami Szerokość: 80 cm, Wysokość: 82 cm, Głębokość: 47 cm</t>
  </si>
  <si>
    <t>3.4</t>
  </si>
  <si>
    <t>Blat kuchenny o szerokości 60 cm i długości 316 cm</t>
  </si>
  <si>
    <t>3.5</t>
  </si>
  <si>
    <t>Zlewozmywak kuchenny  o wymiarach 440 mm x 390 mm x 200 mm</t>
  </si>
  <si>
    <t>3.6</t>
  </si>
  <si>
    <t>Kuchenka elektryczna</t>
  </si>
  <si>
    <t>3.7</t>
  </si>
  <si>
    <t>Lodówka</t>
  </si>
  <si>
    <t>3.10</t>
  </si>
  <si>
    <t>3.11</t>
  </si>
  <si>
    <t>Wieszak na ubrania</t>
  </si>
  <si>
    <t xml:space="preserve">Stół konferencyjny o wymiarach 300 cm x 138 cm oraz wysokości 75 cm </t>
  </si>
  <si>
    <t>3.8</t>
  </si>
  <si>
    <t>3.9</t>
  </si>
  <si>
    <t>Pomieszczenie – biuro dla Inspektora Mostowego</t>
  </si>
  <si>
    <t>4.1</t>
  </si>
  <si>
    <t>4.2</t>
  </si>
  <si>
    <t>4.3</t>
  </si>
  <si>
    <t>4.4</t>
  </si>
  <si>
    <t>4.5</t>
  </si>
  <si>
    <t>4.6</t>
  </si>
  <si>
    <t>4.7</t>
  </si>
  <si>
    <t>Pomieszczenie – biuro monitoringu wizyjnego</t>
  </si>
  <si>
    <t>5.6</t>
  </si>
  <si>
    <t>RAZEM tabela 3:</t>
  </si>
  <si>
    <t>TABELA 1
Budynek Rejonu Nowogard
ul. Górna 2/2, 72-200 Nowogard</t>
  </si>
  <si>
    <t xml:space="preserve">TABELA 2
Budynek Rejon Szczecin 
ul. Pomorska 47, 70-783 Szczecin </t>
  </si>
  <si>
    <t>TABELA 3
Budynek Obwodu Utrzymania Drogi S11 w Bobolicach 
ul. Mickiewicza 21, 76-020 Bobolice</t>
  </si>
  <si>
    <t>Zakup, dostawa i montaż mebli do wskazanych budynków GDDKiA Oddziału w Szczecinie w podziale na dwa zadania</t>
  </si>
  <si>
    <t>Załącznik nr 3a</t>
  </si>
  <si>
    <t>ZADANIE 1</t>
  </si>
  <si>
    <t>TABELA 4
Budynek Rejonu Stargard 
ul. Bydgoska 13/15, 73-110 Stargard</t>
  </si>
  <si>
    <t>RAZEM tabela 4:</t>
  </si>
  <si>
    <t>TABELA 5
Budynek Obwodu Drogowego Kluczewo 
ul. Okulickiego 12, 73-102 Stargard</t>
  </si>
  <si>
    <t>RAZEM tabela 5:</t>
  </si>
  <si>
    <t>Biurko proste wymiary 160x75 cm</t>
  </si>
  <si>
    <t>ZADANIE 2</t>
  </si>
  <si>
    <t>Załącznik nr 3b</t>
  </si>
  <si>
    <t>Fotel biurowy</t>
  </si>
  <si>
    <t xml:space="preserve">Podnóżek biurowy regulowany pod stopy </t>
  </si>
  <si>
    <t>Fotel biurowy - prawo opcjii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</si>
</sst>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i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2"/>
      <color rgb="FF0070C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/>
    </xf>
    <xf numFmtId="0" fontId="9" fillId="0" borderId="0" xfId="0" applyFont="1" applyAlignment="1" applyProtection="1">
      <alignment horizontal="left" vertical="top"/>
      <protection locked="0"/>
    </xf>
    <xf numFmtId="4" fontId="1" fillId="0" borderId="0" xfId="0" applyNumberFormat="1" applyFont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6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Alignment="1" applyProtection="1">
      <alignment horizontal="center" vertical="center"/>
      <protection locked="0"/>
    </xf>
    <xf numFmtId="4" fontId="9" fillId="0" borderId="0" xfId="0" applyNumberFormat="1" applyFont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" fontId="4" fillId="0" borderId="7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1" fontId="12" fillId="0" borderId="3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" fontId="12" fillId="2" borderId="4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1" fontId="0" fillId="0" borderId="0" xfId="0" applyNumberFormat="1" applyFont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13" fillId="3" borderId="9" xfId="0" applyNumberFormat="1" applyFont="1" applyFill="1" applyBorder="1" applyAlignment="1">
      <alignment horizontal="center" vertical="center" wrapText="1"/>
    </xf>
    <xf numFmtId="4" fontId="3" fillId="3" borderId="1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8" fillId="0" borderId="0" xfId="0" applyNumberFormat="1" applyFont="1" applyAlignment="1" applyProtection="1">
      <alignment horizontal="left" vertical="center"/>
      <protection locked="0"/>
    </xf>
    <xf numFmtId="1" fontId="0" fillId="0" borderId="0" xfId="0" applyNumberFormat="1" applyFont="1" applyAlignment="1" applyProtection="1">
      <alignment horizontal="left" vertical="center"/>
      <protection locked="0"/>
    </xf>
    <xf numFmtId="1" fontId="14" fillId="0" borderId="0" xfId="0" applyNumberFormat="1" applyFont="1" applyAlignment="1">
      <alignment horizontal="left" vertical="center"/>
    </xf>
    <xf numFmtId="0" fontId="9" fillId="0" borderId="0" xfId="0" applyFont="1" applyAlignment="1" applyProtection="1">
      <alignment horizontal="left" vertical="center"/>
      <protection locked="0"/>
    </xf>
    <xf numFmtId="4" fontId="3" fillId="6" borderId="13" xfId="0" applyNumberFormat="1" applyFont="1" applyFill="1" applyBorder="1" applyAlignment="1">
      <alignment horizontal="center" vertical="center"/>
    </xf>
    <xf numFmtId="4" fontId="3" fillId="7" borderId="13" xfId="0" applyNumberFormat="1" applyFont="1" applyFill="1" applyBorder="1" applyAlignment="1">
      <alignment horizontal="center" vertical="center"/>
    </xf>
    <xf numFmtId="4" fontId="3" fillId="8" borderId="13" xfId="0" applyNumberFormat="1" applyFont="1" applyFill="1" applyBorder="1" applyAlignment="1">
      <alignment horizontal="center" vertical="center"/>
    </xf>
    <xf numFmtId="4" fontId="15" fillId="5" borderId="2" xfId="0" applyNumberFormat="1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right" vertical="center" wrapText="1"/>
    </xf>
    <xf numFmtId="0" fontId="13" fillId="8" borderId="13" xfId="0" applyFont="1" applyFill="1" applyBorder="1" applyAlignment="1">
      <alignment horizontal="right" vertical="center" wrapText="1"/>
    </xf>
    <xf numFmtId="0" fontId="13" fillId="7" borderId="12" xfId="0" applyFont="1" applyFill="1" applyBorder="1" applyAlignment="1">
      <alignment horizontal="right" vertical="center" wrapText="1"/>
    </xf>
    <xf numFmtId="0" fontId="13" fillId="7" borderId="13" xfId="0" applyFont="1" applyFill="1" applyBorder="1" applyAlignment="1">
      <alignment horizontal="right" vertical="center" wrapText="1"/>
    </xf>
    <xf numFmtId="1" fontId="4" fillId="3" borderId="6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3" borderId="7" xfId="0" applyNumberFormat="1" applyFont="1" applyFill="1" applyBorder="1" applyAlignment="1">
      <alignment horizontal="center" vertical="center" wrapText="1"/>
    </xf>
    <xf numFmtId="1" fontId="4" fillId="4" borderId="3" xfId="0" applyNumberFormat="1" applyFont="1" applyFill="1" applyBorder="1" applyAlignment="1">
      <alignment horizontal="center" vertical="center" wrapText="1"/>
    </xf>
    <xf numFmtId="1" fontId="4" fillId="4" borderId="4" xfId="0" applyNumberFormat="1" applyFont="1" applyFill="1" applyBorder="1" applyAlignment="1">
      <alignment horizontal="center" vertical="center" wrapText="1"/>
    </xf>
    <xf numFmtId="1" fontId="4" fillId="4" borderId="5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right" vertical="center" wrapText="1"/>
    </xf>
    <xf numFmtId="0" fontId="13" fillId="3" borderId="9" xfId="0" applyFont="1" applyFill="1" applyBorder="1" applyAlignment="1">
      <alignment horizontal="right" vertical="center" wrapText="1"/>
    </xf>
    <xf numFmtId="0" fontId="15" fillId="5" borderId="11" xfId="0" applyFont="1" applyFill="1" applyBorder="1" applyAlignment="1">
      <alignment horizontal="right" vertical="center"/>
    </xf>
    <xf numFmtId="0" fontId="15" fillId="5" borderId="2" xfId="0" applyFont="1" applyFill="1" applyBorder="1" applyAlignment="1">
      <alignment horizontal="right" vertical="center"/>
    </xf>
    <xf numFmtId="0" fontId="13" fillId="6" borderId="12" xfId="0" applyFont="1" applyFill="1" applyBorder="1" applyAlignment="1">
      <alignment horizontal="right" vertical="center" wrapText="1"/>
    </xf>
    <xf numFmtId="0" fontId="13" fillId="6" borderId="13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1" fontId="4" fillId="7" borderId="3" xfId="0" applyNumberFormat="1" applyFont="1" applyFill="1" applyBorder="1" applyAlignment="1">
      <alignment horizontal="center" vertical="center" wrapText="1"/>
    </xf>
    <xf numFmtId="1" fontId="4" fillId="7" borderId="4" xfId="0" applyNumberFormat="1" applyFont="1" applyFill="1" applyBorder="1" applyAlignment="1">
      <alignment horizontal="center" vertical="center" wrapText="1"/>
    </xf>
    <xf numFmtId="1" fontId="4" fillId="7" borderId="5" xfId="0" applyNumberFormat="1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right" vertical="center" wrapText="1"/>
    </xf>
    <xf numFmtId="0" fontId="13" fillId="4" borderId="13" xfId="0" applyFont="1" applyFill="1" applyBorder="1" applyAlignment="1">
      <alignment horizontal="right" vertical="center" wrapText="1"/>
    </xf>
    <xf numFmtId="1" fontId="4" fillId="6" borderId="3" xfId="0" applyNumberFormat="1" applyFont="1" applyFill="1" applyBorder="1" applyAlignment="1">
      <alignment horizontal="center" vertical="center" wrapText="1"/>
    </xf>
    <xf numFmtId="1" fontId="4" fillId="6" borderId="4" xfId="0" applyNumberFormat="1" applyFont="1" applyFill="1" applyBorder="1" applyAlignment="1">
      <alignment horizontal="center" vertical="center" wrapText="1"/>
    </xf>
    <xf numFmtId="1" fontId="4" fillId="6" borderId="5" xfId="0" applyNumberFormat="1" applyFont="1" applyFill="1" applyBorder="1" applyAlignment="1">
      <alignment horizontal="center" vertical="center" wrapText="1"/>
    </xf>
    <xf numFmtId="1" fontId="4" fillId="8" borderId="3" xfId="0" applyNumberFormat="1" applyFont="1" applyFill="1" applyBorder="1" applyAlignment="1">
      <alignment horizontal="center" vertical="center" wrapText="1"/>
    </xf>
    <xf numFmtId="1" fontId="4" fillId="8" borderId="4" xfId="0" applyNumberFormat="1" applyFont="1" applyFill="1" applyBorder="1" applyAlignment="1">
      <alignment horizontal="center" vertical="center" wrapText="1"/>
    </xf>
    <xf numFmtId="1" fontId="4" fillId="8" borderId="5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1" fontId="12" fillId="0" borderId="3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" fontId="12" fillId="2" borderId="4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4" fontId="15" fillId="5" borderId="15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G89"/>
  <sheetViews>
    <sheetView tabSelected="1" zoomScale="85" zoomScaleNormal="85" zoomScaleSheetLayoutView="85" workbookViewId="0">
      <selection activeCell="M10" sqref="M10"/>
    </sheetView>
  </sheetViews>
  <sheetFormatPr defaultColWidth="9.140625" defaultRowHeight="11.25" x14ac:dyDescent="0.25"/>
  <cols>
    <col min="1" max="1" width="5.7109375" style="10" customWidth="1"/>
    <col min="2" max="2" width="46.85546875" style="1" customWidth="1"/>
    <col min="3" max="4" width="9.140625" style="2"/>
    <col min="5" max="5" width="11" style="8" customWidth="1"/>
    <col min="6" max="6" width="13.28515625" style="8" customWidth="1"/>
    <col min="7" max="7" width="15" style="8" customWidth="1"/>
    <col min="8" max="16384" width="9.140625" style="2"/>
  </cols>
  <sheetData>
    <row r="1" spans="1:7" ht="15" x14ac:dyDescent="0.25">
      <c r="A1" s="41" t="s">
        <v>98</v>
      </c>
      <c r="B1"/>
      <c r="C1"/>
      <c r="D1"/>
      <c r="E1" s="16"/>
      <c r="F1" s="12"/>
      <c r="G1" s="12"/>
    </row>
    <row r="2" spans="1:7" ht="15" x14ac:dyDescent="0.25">
      <c r="A2" s="31"/>
      <c r="B2"/>
      <c r="C2"/>
      <c r="D2"/>
      <c r="E2" s="16"/>
      <c r="F2" s="13" t="s">
        <v>15</v>
      </c>
      <c r="G2" s="12"/>
    </row>
    <row r="3" spans="1:7" ht="15" x14ac:dyDescent="0.25">
      <c r="A3" s="31"/>
      <c r="B3" t="s">
        <v>99</v>
      </c>
      <c r="C3"/>
      <c r="D3"/>
      <c r="E3" s="16"/>
      <c r="F3" s="14"/>
      <c r="G3" s="12"/>
    </row>
    <row r="4" spans="1:7" ht="15" x14ac:dyDescent="0.25">
      <c r="A4" s="31"/>
      <c r="B4"/>
      <c r="C4"/>
      <c r="D4"/>
      <c r="E4" s="40" t="s">
        <v>16</v>
      </c>
      <c r="G4" s="12"/>
    </row>
    <row r="5" spans="1:7" ht="15" x14ac:dyDescent="0.25">
      <c r="A5" s="31"/>
      <c r="B5"/>
      <c r="C5"/>
      <c r="D5"/>
      <c r="E5" s="40" t="s">
        <v>17</v>
      </c>
      <c r="G5" s="12"/>
    </row>
    <row r="6" spans="1:7" ht="15" x14ac:dyDescent="0.25">
      <c r="A6" s="31"/>
      <c r="B6"/>
      <c r="C6"/>
      <c r="D6"/>
      <c r="E6" s="40" t="s">
        <v>18</v>
      </c>
      <c r="G6" s="12"/>
    </row>
    <row r="9" spans="1:7" s="38" customFormat="1" ht="37.5" customHeight="1" thickBot="1" x14ac:dyDescent="0.3">
      <c r="A9" s="42" t="s">
        <v>97</v>
      </c>
      <c r="E9" s="39"/>
      <c r="F9" s="39"/>
      <c r="G9" s="39"/>
    </row>
    <row r="10" spans="1:7" ht="36.75" customHeight="1" x14ac:dyDescent="0.25">
      <c r="A10" s="25" t="s">
        <v>0</v>
      </c>
      <c r="B10" s="26" t="s">
        <v>1</v>
      </c>
      <c r="C10" s="26" t="s">
        <v>2</v>
      </c>
      <c r="D10" s="26" t="s">
        <v>3</v>
      </c>
      <c r="E10" s="27" t="s">
        <v>4</v>
      </c>
      <c r="F10" s="28" t="s">
        <v>5</v>
      </c>
      <c r="G10" s="29" t="s">
        <v>6</v>
      </c>
    </row>
    <row r="11" spans="1:7" ht="36.75" customHeight="1" x14ac:dyDescent="0.25">
      <c r="A11" s="52" t="s">
        <v>94</v>
      </c>
      <c r="B11" s="53"/>
      <c r="C11" s="53"/>
      <c r="D11" s="53"/>
      <c r="E11" s="53"/>
      <c r="F11" s="53"/>
      <c r="G11" s="54"/>
    </row>
    <row r="12" spans="1:7" ht="18" customHeight="1" x14ac:dyDescent="0.25">
      <c r="A12" s="9">
        <v>1</v>
      </c>
      <c r="B12" s="58" t="s">
        <v>32</v>
      </c>
      <c r="C12" s="58"/>
      <c r="D12" s="58"/>
      <c r="E12" s="58"/>
      <c r="F12" s="17"/>
      <c r="G12" s="22"/>
    </row>
    <row r="13" spans="1:7" ht="27.75" customHeight="1" x14ac:dyDescent="0.25">
      <c r="A13" s="23" t="s">
        <v>9</v>
      </c>
      <c r="B13" s="19" t="s">
        <v>63</v>
      </c>
      <c r="C13" s="20">
        <v>1</v>
      </c>
      <c r="D13" s="18" t="s">
        <v>7</v>
      </c>
      <c r="E13" s="4"/>
      <c r="F13" s="5">
        <f>C13*E13</f>
        <v>0</v>
      </c>
      <c r="G13" s="6">
        <f>F13+(F13*0.23)</f>
        <v>0</v>
      </c>
    </row>
    <row r="14" spans="1:7" ht="18" customHeight="1" x14ac:dyDescent="0.25">
      <c r="A14" s="9">
        <v>2</v>
      </c>
      <c r="B14" s="58" t="s">
        <v>33</v>
      </c>
      <c r="C14" s="58"/>
      <c r="D14" s="58"/>
      <c r="E14" s="58"/>
      <c r="F14" s="5"/>
      <c r="G14" s="6"/>
    </row>
    <row r="15" spans="1:7" ht="21.75" customHeight="1" x14ac:dyDescent="0.25">
      <c r="A15" s="23" t="s">
        <v>11</v>
      </c>
      <c r="B15" s="21" t="s">
        <v>12</v>
      </c>
      <c r="C15" s="18">
        <v>1</v>
      </c>
      <c r="D15" s="18" t="s">
        <v>7</v>
      </c>
      <c r="E15" s="4"/>
      <c r="F15" s="5">
        <f>C15*E15</f>
        <v>0</v>
      </c>
      <c r="G15" s="6">
        <f t="shared" ref="G15:G16" si="0">F15+(F15*0.23)</f>
        <v>0</v>
      </c>
    </row>
    <row r="16" spans="1:7" ht="21.75" customHeight="1" x14ac:dyDescent="0.25">
      <c r="A16" s="23" t="s">
        <v>34</v>
      </c>
      <c r="B16" s="19" t="s">
        <v>13</v>
      </c>
      <c r="C16" s="20">
        <v>1</v>
      </c>
      <c r="D16" s="18" t="s">
        <v>7</v>
      </c>
      <c r="E16" s="4"/>
      <c r="F16" s="5">
        <f t="shared" ref="F16" si="1">C16*E16</f>
        <v>0</v>
      </c>
      <c r="G16" s="6">
        <f t="shared" si="0"/>
        <v>0</v>
      </c>
    </row>
    <row r="17" spans="1:7" ht="31.5" customHeight="1" thickBot="1" x14ac:dyDescent="0.3">
      <c r="A17" s="60" t="s">
        <v>42</v>
      </c>
      <c r="B17" s="61"/>
      <c r="C17" s="61"/>
      <c r="D17" s="61"/>
      <c r="E17" s="61"/>
      <c r="F17" s="36">
        <f>SUM(F13:F16)</f>
        <v>0</v>
      </c>
      <c r="G17" s="37">
        <f>SUM(G13:G16)</f>
        <v>0</v>
      </c>
    </row>
    <row r="18" spans="1:7" ht="41.25" customHeight="1" x14ac:dyDescent="0.25">
      <c r="A18" s="55" t="s">
        <v>95</v>
      </c>
      <c r="B18" s="56"/>
      <c r="C18" s="56"/>
      <c r="D18" s="56"/>
      <c r="E18" s="56"/>
      <c r="F18" s="56"/>
      <c r="G18" s="57"/>
    </row>
    <row r="19" spans="1:7" ht="31.5" customHeight="1" x14ac:dyDescent="0.25">
      <c r="A19" s="11">
        <v>1</v>
      </c>
      <c r="B19" s="59" t="s">
        <v>35</v>
      </c>
      <c r="C19" s="59"/>
      <c r="D19" s="59"/>
      <c r="E19" s="59"/>
      <c r="F19" s="59"/>
      <c r="G19" s="22"/>
    </row>
    <row r="20" spans="1:7" ht="21" customHeight="1" x14ac:dyDescent="0.25">
      <c r="A20" s="23" t="s">
        <v>9</v>
      </c>
      <c r="B20" s="19" t="s">
        <v>26</v>
      </c>
      <c r="C20" s="20">
        <v>1</v>
      </c>
      <c r="D20" s="18" t="s">
        <v>7</v>
      </c>
      <c r="E20" s="4"/>
      <c r="F20" s="5">
        <f>C20*E20</f>
        <v>0</v>
      </c>
      <c r="G20" s="6">
        <f>F20+(F20*0.23)</f>
        <v>0</v>
      </c>
    </row>
    <row r="21" spans="1:7" ht="21" customHeight="1" x14ac:dyDescent="0.25">
      <c r="A21" s="32">
        <v>2</v>
      </c>
      <c r="B21" s="66" t="s">
        <v>36</v>
      </c>
      <c r="C21" s="66"/>
      <c r="D21" s="66"/>
      <c r="E21" s="66"/>
      <c r="F21" s="5"/>
      <c r="G21" s="6"/>
    </row>
    <row r="22" spans="1:7" ht="17.25" customHeight="1" x14ac:dyDescent="0.25">
      <c r="A22" s="23" t="s">
        <v>11</v>
      </c>
      <c r="B22" s="19" t="s">
        <v>24</v>
      </c>
      <c r="C22" s="20">
        <v>1</v>
      </c>
      <c r="D22" s="18" t="s">
        <v>7</v>
      </c>
      <c r="E22" s="24"/>
      <c r="F22" s="5">
        <f t="shared" ref="F22:F28" si="2">C22*E22</f>
        <v>0</v>
      </c>
      <c r="G22" s="6">
        <f t="shared" ref="G22:G28" si="3">F22+(F22*0.23)</f>
        <v>0</v>
      </c>
    </row>
    <row r="23" spans="1:7" ht="17.25" customHeight="1" x14ac:dyDescent="0.25">
      <c r="A23" s="23" t="s">
        <v>34</v>
      </c>
      <c r="B23" s="19" t="s">
        <v>8</v>
      </c>
      <c r="C23" s="20">
        <v>1</v>
      </c>
      <c r="D23" s="18" t="s">
        <v>7</v>
      </c>
      <c r="E23" s="24"/>
      <c r="F23" s="5">
        <f t="shared" si="2"/>
        <v>0</v>
      </c>
      <c r="G23" s="6">
        <f t="shared" si="3"/>
        <v>0</v>
      </c>
    </row>
    <row r="24" spans="1:7" ht="17.25" customHeight="1" x14ac:dyDescent="0.25">
      <c r="A24" s="23" t="s">
        <v>37</v>
      </c>
      <c r="B24" s="19" t="s">
        <v>64</v>
      </c>
      <c r="C24" s="20">
        <v>1</v>
      </c>
      <c r="D24" s="18" t="s">
        <v>7</v>
      </c>
      <c r="E24" s="24"/>
      <c r="F24" s="5">
        <f t="shared" si="2"/>
        <v>0</v>
      </c>
      <c r="G24" s="6">
        <f t="shared" si="3"/>
        <v>0</v>
      </c>
    </row>
    <row r="25" spans="1:7" ht="31.5" customHeight="1" x14ac:dyDescent="0.25">
      <c r="A25" s="32">
        <v>3</v>
      </c>
      <c r="B25" s="66" t="s">
        <v>38</v>
      </c>
      <c r="C25" s="66"/>
      <c r="D25" s="66"/>
      <c r="E25" s="66"/>
      <c r="F25" s="5"/>
      <c r="G25" s="6"/>
    </row>
    <row r="26" spans="1:7" ht="18.75" customHeight="1" x14ac:dyDescent="0.25">
      <c r="A26" s="23" t="s">
        <v>39</v>
      </c>
      <c r="B26" s="19" t="s">
        <v>24</v>
      </c>
      <c r="C26" s="20">
        <v>1</v>
      </c>
      <c r="D26" s="18" t="s">
        <v>7</v>
      </c>
      <c r="E26" s="24"/>
      <c r="F26" s="5">
        <f t="shared" si="2"/>
        <v>0</v>
      </c>
      <c r="G26" s="6">
        <f t="shared" si="3"/>
        <v>0</v>
      </c>
    </row>
    <row r="27" spans="1:7" ht="18.75" customHeight="1" x14ac:dyDescent="0.25">
      <c r="A27" s="23" t="s">
        <v>40</v>
      </c>
      <c r="B27" s="19" t="s">
        <v>8</v>
      </c>
      <c r="C27" s="20">
        <v>1</v>
      </c>
      <c r="D27" s="18" t="s">
        <v>7</v>
      </c>
      <c r="E27" s="24"/>
      <c r="F27" s="5">
        <f t="shared" si="2"/>
        <v>0</v>
      </c>
      <c r="G27" s="6">
        <f t="shared" si="3"/>
        <v>0</v>
      </c>
    </row>
    <row r="28" spans="1:7" ht="25.5" x14ac:dyDescent="0.25">
      <c r="A28" s="23" t="s">
        <v>41</v>
      </c>
      <c r="B28" s="19" t="s">
        <v>65</v>
      </c>
      <c r="C28" s="20">
        <v>1</v>
      </c>
      <c r="D28" s="18" t="s">
        <v>7</v>
      </c>
      <c r="E28" s="24"/>
      <c r="F28" s="5">
        <f t="shared" si="2"/>
        <v>0</v>
      </c>
      <c r="G28" s="6">
        <f t="shared" si="3"/>
        <v>0</v>
      </c>
    </row>
    <row r="29" spans="1:7" ht="28.5" customHeight="1" thickBot="1" x14ac:dyDescent="0.3">
      <c r="A29" s="70" t="s">
        <v>43</v>
      </c>
      <c r="B29" s="71"/>
      <c r="C29" s="71"/>
      <c r="D29" s="71"/>
      <c r="E29" s="71"/>
      <c r="F29" s="34">
        <f>SUM(F20:F28)</f>
        <v>0</v>
      </c>
      <c r="G29" s="35">
        <f>SUM(G20:G28)</f>
        <v>0</v>
      </c>
    </row>
    <row r="30" spans="1:7" ht="39" customHeight="1" x14ac:dyDescent="0.25">
      <c r="A30" s="67" t="s">
        <v>96</v>
      </c>
      <c r="B30" s="68"/>
      <c r="C30" s="68"/>
      <c r="D30" s="68"/>
      <c r="E30" s="68"/>
      <c r="F30" s="68"/>
      <c r="G30" s="69"/>
    </row>
    <row r="31" spans="1:7" ht="24.75" customHeight="1" x14ac:dyDescent="0.25">
      <c r="A31" s="11">
        <v>1</v>
      </c>
      <c r="B31" s="58" t="s">
        <v>44</v>
      </c>
      <c r="C31" s="58"/>
      <c r="D31" s="58"/>
      <c r="E31" s="58"/>
      <c r="F31" s="30"/>
      <c r="G31" s="6"/>
    </row>
    <row r="32" spans="1:7" ht="27" customHeight="1" x14ac:dyDescent="0.25">
      <c r="A32" s="23" t="s">
        <v>9</v>
      </c>
      <c r="B32" s="19" t="s">
        <v>45</v>
      </c>
      <c r="C32" s="20">
        <v>1</v>
      </c>
      <c r="D32" s="18" t="s">
        <v>7</v>
      </c>
      <c r="E32" s="4"/>
      <c r="F32" s="5">
        <f>C32*E32</f>
        <v>0</v>
      </c>
      <c r="G32" s="6">
        <f>F32+(F32*0.23)</f>
        <v>0</v>
      </c>
    </row>
    <row r="33" spans="1:7" ht="21.75" customHeight="1" x14ac:dyDescent="0.25">
      <c r="A33" s="23" t="s">
        <v>10</v>
      </c>
      <c r="B33" s="19" t="s">
        <v>46</v>
      </c>
      <c r="C33" s="20">
        <v>1</v>
      </c>
      <c r="D33" s="18" t="s">
        <v>7</v>
      </c>
      <c r="E33" s="4"/>
      <c r="F33" s="5">
        <f t="shared" ref="F33:F66" si="4">C33*E33</f>
        <v>0</v>
      </c>
      <c r="G33" s="6">
        <f t="shared" ref="G33:G73" si="5">F33+(F33*0.23)</f>
        <v>0</v>
      </c>
    </row>
    <row r="34" spans="1:7" ht="28.5" customHeight="1" x14ac:dyDescent="0.25">
      <c r="A34" s="23" t="s">
        <v>22</v>
      </c>
      <c r="B34" s="19" t="s">
        <v>47</v>
      </c>
      <c r="C34" s="20">
        <v>1</v>
      </c>
      <c r="D34" s="18" t="s">
        <v>7</v>
      </c>
      <c r="E34" s="4"/>
      <c r="F34" s="5">
        <f t="shared" si="4"/>
        <v>0</v>
      </c>
      <c r="G34" s="6">
        <f t="shared" si="5"/>
        <v>0</v>
      </c>
    </row>
    <row r="35" spans="1:7" ht="21.75" customHeight="1" x14ac:dyDescent="0.25">
      <c r="A35" s="23" t="s">
        <v>23</v>
      </c>
      <c r="B35" s="21" t="s">
        <v>48</v>
      </c>
      <c r="C35" s="18">
        <v>4</v>
      </c>
      <c r="D35" s="18" t="s">
        <v>7</v>
      </c>
      <c r="E35" s="4"/>
      <c r="F35" s="5">
        <f t="shared" si="4"/>
        <v>0</v>
      </c>
      <c r="G35" s="6">
        <f t="shared" si="5"/>
        <v>0</v>
      </c>
    </row>
    <row r="36" spans="1:7" ht="21.75" customHeight="1" x14ac:dyDescent="0.25">
      <c r="A36" s="23" t="s">
        <v>49</v>
      </c>
      <c r="B36" s="21" t="s">
        <v>50</v>
      </c>
      <c r="C36" s="18">
        <v>1</v>
      </c>
      <c r="D36" s="18" t="s">
        <v>7</v>
      </c>
      <c r="E36" s="4"/>
      <c r="F36" s="5">
        <f t="shared" si="4"/>
        <v>0</v>
      </c>
      <c r="G36" s="6">
        <f t="shared" si="5"/>
        <v>0</v>
      </c>
    </row>
    <row r="37" spans="1:7" ht="25.5" customHeight="1" x14ac:dyDescent="0.25">
      <c r="A37" s="23" t="s">
        <v>51</v>
      </c>
      <c r="B37" s="21" t="s">
        <v>52</v>
      </c>
      <c r="C37" s="18">
        <v>1</v>
      </c>
      <c r="D37" s="18" t="s">
        <v>7</v>
      </c>
      <c r="E37" s="4"/>
      <c r="F37" s="5">
        <f t="shared" si="4"/>
        <v>0</v>
      </c>
      <c r="G37" s="6">
        <f t="shared" si="5"/>
        <v>0</v>
      </c>
    </row>
    <row r="38" spans="1:7" ht="21.75" customHeight="1" x14ac:dyDescent="0.25">
      <c r="A38" s="23" t="s">
        <v>53</v>
      </c>
      <c r="B38" s="21" t="s">
        <v>56</v>
      </c>
      <c r="C38" s="18">
        <v>1</v>
      </c>
      <c r="D38" s="18" t="s">
        <v>7</v>
      </c>
      <c r="E38" s="4"/>
      <c r="F38" s="5">
        <f t="shared" si="4"/>
        <v>0</v>
      </c>
      <c r="G38" s="6">
        <f t="shared" si="5"/>
        <v>0</v>
      </c>
    </row>
    <row r="39" spans="1:7" ht="21.75" customHeight="1" x14ac:dyDescent="0.25">
      <c r="A39" s="23" t="s">
        <v>54</v>
      </c>
      <c r="B39" s="21" t="s">
        <v>55</v>
      </c>
      <c r="C39" s="18">
        <v>1</v>
      </c>
      <c r="D39" s="18" t="s">
        <v>7</v>
      </c>
      <c r="E39" s="4"/>
      <c r="F39" s="5">
        <f t="shared" si="4"/>
        <v>0</v>
      </c>
      <c r="G39" s="6">
        <f t="shared" si="5"/>
        <v>0</v>
      </c>
    </row>
    <row r="40" spans="1:7" ht="30.75" customHeight="1" x14ac:dyDescent="0.25">
      <c r="A40" s="11">
        <v>2</v>
      </c>
      <c r="B40" s="58" t="s">
        <v>57</v>
      </c>
      <c r="C40" s="58"/>
      <c r="D40" s="58"/>
      <c r="E40" s="58"/>
      <c r="F40" s="5"/>
      <c r="G40" s="6"/>
    </row>
    <row r="41" spans="1:7" ht="21" customHeight="1" x14ac:dyDescent="0.25">
      <c r="A41" s="23" t="s">
        <v>11</v>
      </c>
      <c r="B41" s="19" t="s">
        <v>46</v>
      </c>
      <c r="C41" s="20">
        <v>2</v>
      </c>
      <c r="D41" s="18" t="s">
        <v>7</v>
      </c>
      <c r="E41" s="4"/>
      <c r="F41" s="5">
        <f t="shared" si="4"/>
        <v>0</v>
      </c>
      <c r="G41" s="6">
        <f t="shared" si="5"/>
        <v>0</v>
      </c>
    </row>
    <row r="42" spans="1:7" ht="21" customHeight="1" x14ac:dyDescent="0.25">
      <c r="A42" s="23" t="s">
        <v>34</v>
      </c>
      <c r="B42" s="19" t="s">
        <v>61</v>
      </c>
      <c r="C42" s="20">
        <v>2</v>
      </c>
      <c r="D42" s="18" t="s">
        <v>7</v>
      </c>
      <c r="E42" s="4"/>
      <c r="F42" s="5">
        <f t="shared" si="4"/>
        <v>0</v>
      </c>
      <c r="G42" s="6">
        <f t="shared" si="5"/>
        <v>0</v>
      </c>
    </row>
    <row r="43" spans="1:7" ht="21" customHeight="1" x14ac:dyDescent="0.25">
      <c r="A43" s="23" t="s">
        <v>37</v>
      </c>
      <c r="B43" s="21" t="s">
        <v>50</v>
      </c>
      <c r="C43" s="18">
        <v>1</v>
      </c>
      <c r="D43" s="18" t="s">
        <v>7</v>
      </c>
      <c r="E43" s="4"/>
      <c r="F43" s="5">
        <f t="shared" si="4"/>
        <v>0</v>
      </c>
      <c r="G43" s="6">
        <f t="shared" si="5"/>
        <v>0</v>
      </c>
    </row>
    <row r="44" spans="1:7" ht="25.5" x14ac:dyDescent="0.25">
      <c r="A44" s="23" t="s">
        <v>58</v>
      </c>
      <c r="B44" s="21" t="s">
        <v>52</v>
      </c>
      <c r="C44" s="18">
        <v>1</v>
      </c>
      <c r="D44" s="18" t="s">
        <v>7</v>
      </c>
      <c r="E44" s="4"/>
      <c r="F44" s="5">
        <f t="shared" si="4"/>
        <v>0</v>
      </c>
      <c r="G44" s="6">
        <f t="shared" si="5"/>
        <v>0</v>
      </c>
    </row>
    <row r="45" spans="1:7" ht="23.25" customHeight="1" x14ac:dyDescent="0.25">
      <c r="A45" s="23" t="s">
        <v>59</v>
      </c>
      <c r="B45" s="21" t="s">
        <v>56</v>
      </c>
      <c r="C45" s="18">
        <v>1</v>
      </c>
      <c r="D45" s="18" t="s">
        <v>7</v>
      </c>
      <c r="E45" s="4"/>
      <c r="F45" s="5">
        <f t="shared" si="4"/>
        <v>0</v>
      </c>
      <c r="G45" s="6">
        <f t="shared" si="5"/>
        <v>0</v>
      </c>
    </row>
    <row r="46" spans="1:7" ht="23.25" customHeight="1" x14ac:dyDescent="0.25">
      <c r="A46" s="23" t="s">
        <v>60</v>
      </c>
      <c r="B46" s="21" t="s">
        <v>55</v>
      </c>
      <c r="C46" s="18">
        <v>1</v>
      </c>
      <c r="D46" s="18" t="s">
        <v>7</v>
      </c>
      <c r="E46" s="4"/>
      <c r="F46" s="5">
        <f t="shared" si="4"/>
        <v>0</v>
      </c>
      <c r="G46" s="6">
        <f t="shared" si="5"/>
        <v>0</v>
      </c>
    </row>
    <row r="47" spans="1:7" ht="24.75" customHeight="1" x14ac:dyDescent="0.25">
      <c r="A47" s="11">
        <v>3</v>
      </c>
      <c r="B47" s="66" t="s">
        <v>62</v>
      </c>
      <c r="C47" s="66"/>
      <c r="D47" s="66"/>
      <c r="E47" s="66"/>
      <c r="F47" s="5"/>
      <c r="G47" s="6"/>
    </row>
    <row r="48" spans="1:7" ht="25.5" x14ac:dyDescent="0.25">
      <c r="A48" s="23" t="s">
        <v>39</v>
      </c>
      <c r="B48" s="19" t="s">
        <v>66</v>
      </c>
      <c r="C48" s="20">
        <v>1</v>
      </c>
      <c r="D48" s="18" t="s">
        <v>7</v>
      </c>
      <c r="E48" s="4"/>
      <c r="F48" s="5">
        <f t="shared" si="4"/>
        <v>0</v>
      </c>
      <c r="G48" s="6">
        <f t="shared" si="5"/>
        <v>0</v>
      </c>
    </row>
    <row r="49" spans="1:7" ht="25.5" x14ac:dyDescent="0.25">
      <c r="A49" s="23" t="s">
        <v>40</v>
      </c>
      <c r="B49" s="19" t="s">
        <v>67</v>
      </c>
      <c r="C49" s="20">
        <v>2</v>
      </c>
      <c r="D49" s="18" t="s">
        <v>7</v>
      </c>
      <c r="E49" s="4"/>
      <c r="F49" s="5">
        <f t="shared" si="4"/>
        <v>0</v>
      </c>
      <c r="G49" s="6">
        <f t="shared" si="5"/>
        <v>0</v>
      </c>
    </row>
    <row r="50" spans="1:7" ht="25.5" x14ac:dyDescent="0.25">
      <c r="A50" s="23" t="s">
        <v>41</v>
      </c>
      <c r="B50" s="19" t="s">
        <v>68</v>
      </c>
      <c r="C50" s="20">
        <v>1</v>
      </c>
      <c r="D50" s="18" t="s">
        <v>7</v>
      </c>
      <c r="E50" s="4"/>
      <c r="F50" s="5">
        <f t="shared" si="4"/>
        <v>0</v>
      </c>
      <c r="G50" s="6">
        <f t="shared" si="5"/>
        <v>0</v>
      </c>
    </row>
    <row r="51" spans="1:7" ht="18" customHeight="1" x14ac:dyDescent="0.25">
      <c r="A51" s="23" t="s">
        <v>69</v>
      </c>
      <c r="B51" s="19" t="s">
        <v>70</v>
      </c>
      <c r="C51" s="20">
        <v>1</v>
      </c>
      <c r="D51" s="18" t="s">
        <v>7</v>
      </c>
      <c r="E51" s="4"/>
      <c r="F51" s="5">
        <f t="shared" si="4"/>
        <v>0</v>
      </c>
      <c r="G51" s="6">
        <f t="shared" si="5"/>
        <v>0</v>
      </c>
    </row>
    <row r="52" spans="1:7" ht="25.5" x14ac:dyDescent="0.25">
      <c r="A52" s="23" t="s">
        <v>71</v>
      </c>
      <c r="B52" s="19" t="s">
        <v>72</v>
      </c>
      <c r="C52" s="20">
        <v>1</v>
      </c>
      <c r="D52" s="18" t="s">
        <v>7</v>
      </c>
      <c r="E52" s="4"/>
      <c r="F52" s="5">
        <f t="shared" si="4"/>
        <v>0</v>
      </c>
      <c r="G52" s="6">
        <f t="shared" si="5"/>
        <v>0</v>
      </c>
    </row>
    <row r="53" spans="1:7" ht="17.25" customHeight="1" x14ac:dyDescent="0.25">
      <c r="A53" s="23" t="s">
        <v>73</v>
      </c>
      <c r="B53" s="19" t="s">
        <v>74</v>
      </c>
      <c r="C53" s="20">
        <v>1</v>
      </c>
      <c r="D53" s="18" t="s">
        <v>7</v>
      </c>
      <c r="E53" s="4"/>
      <c r="F53" s="5">
        <f t="shared" si="4"/>
        <v>0</v>
      </c>
      <c r="G53" s="6">
        <f t="shared" si="5"/>
        <v>0</v>
      </c>
    </row>
    <row r="54" spans="1:7" ht="17.25" customHeight="1" x14ac:dyDescent="0.25">
      <c r="A54" s="23" t="s">
        <v>75</v>
      </c>
      <c r="B54" s="19" t="s">
        <v>76</v>
      </c>
      <c r="C54" s="20">
        <v>1</v>
      </c>
      <c r="D54" s="18" t="s">
        <v>7</v>
      </c>
      <c r="E54" s="4"/>
      <c r="F54" s="5">
        <f t="shared" si="4"/>
        <v>0</v>
      </c>
      <c r="G54" s="6">
        <f t="shared" si="5"/>
        <v>0</v>
      </c>
    </row>
    <row r="55" spans="1:7" ht="17.25" customHeight="1" x14ac:dyDescent="0.25">
      <c r="A55" s="23" t="s">
        <v>81</v>
      </c>
      <c r="B55" s="21" t="s">
        <v>55</v>
      </c>
      <c r="C55" s="18">
        <v>1</v>
      </c>
      <c r="D55" s="18" t="s">
        <v>7</v>
      </c>
      <c r="E55" s="4"/>
      <c r="F55" s="5">
        <f t="shared" si="4"/>
        <v>0</v>
      </c>
      <c r="G55" s="6">
        <f t="shared" si="5"/>
        <v>0</v>
      </c>
    </row>
    <row r="56" spans="1:7" ht="17.25" customHeight="1" x14ac:dyDescent="0.25">
      <c r="A56" s="23" t="s">
        <v>82</v>
      </c>
      <c r="B56" s="19" t="s">
        <v>79</v>
      </c>
      <c r="C56" s="20">
        <v>2</v>
      </c>
      <c r="D56" s="18" t="s">
        <v>7</v>
      </c>
      <c r="E56" s="4"/>
      <c r="F56" s="5">
        <f t="shared" si="4"/>
        <v>0</v>
      </c>
      <c r="G56" s="6">
        <f t="shared" si="5"/>
        <v>0</v>
      </c>
    </row>
    <row r="57" spans="1:7" ht="25.5" x14ac:dyDescent="0.25">
      <c r="A57" s="23" t="s">
        <v>77</v>
      </c>
      <c r="B57" s="19" t="s">
        <v>80</v>
      </c>
      <c r="C57" s="20">
        <v>1</v>
      </c>
      <c r="D57" s="18" t="s">
        <v>7</v>
      </c>
      <c r="E57" s="4"/>
      <c r="F57" s="5">
        <f t="shared" si="4"/>
        <v>0</v>
      </c>
      <c r="G57" s="6">
        <f t="shared" si="5"/>
        <v>0</v>
      </c>
    </row>
    <row r="58" spans="1:7" ht="19.5" customHeight="1" x14ac:dyDescent="0.25">
      <c r="A58" s="23" t="s">
        <v>78</v>
      </c>
      <c r="B58" s="21" t="s">
        <v>48</v>
      </c>
      <c r="C58" s="18">
        <v>10</v>
      </c>
      <c r="D58" s="18" t="s">
        <v>7</v>
      </c>
      <c r="E58" s="4"/>
      <c r="F58" s="5">
        <f t="shared" si="4"/>
        <v>0</v>
      </c>
      <c r="G58" s="6">
        <f t="shared" si="5"/>
        <v>0</v>
      </c>
    </row>
    <row r="59" spans="1:7" ht="27.75" customHeight="1" x14ac:dyDescent="0.25">
      <c r="A59" s="11">
        <v>4</v>
      </c>
      <c r="B59" s="58" t="s">
        <v>83</v>
      </c>
      <c r="C59" s="58"/>
      <c r="D59" s="58"/>
      <c r="E59" s="58"/>
      <c r="F59" s="5"/>
      <c r="G59" s="6"/>
    </row>
    <row r="60" spans="1:7" ht="25.5" x14ac:dyDescent="0.25">
      <c r="A60" s="23" t="s">
        <v>84</v>
      </c>
      <c r="B60" s="19" t="s">
        <v>45</v>
      </c>
      <c r="C60" s="20">
        <v>1</v>
      </c>
      <c r="D60" s="3"/>
      <c r="E60" s="4"/>
      <c r="F60" s="5">
        <f t="shared" si="4"/>
        <v>0</v>
      </c>
      <c r="G60" s="6">
        <f t="shared" si="5"/>
        <v>0</v>
      </c>
    </row>
    <row r="61" spans="1:7" ht="30" customHeight="1" x14ac:dyDescent="0.25">
      <c r="A61" s="23" t="s">
        <v>85</v>
      </c>
      <c r="B61" s="19" t="s">
        <v>46</v>
      </c>
      <c r="C61" s="20">
        <v>1</v>
      </c>
      <c r="D61" s="3"/>
      <c r="E61" s="4"/>
      <c r="F61" s="5">
        <f t="shared" si="4"/>
        <v>0</v>
      </c>
      <c r="G61" s="6">
        <f t="shared" si="5"/>
        <v>0</v>
      </c>
    </row>
    <row r="62" spans="1:7" ht="21" customHeight="1" x14ac:dyDescent="0.25">
      <c r="A62" s="23" t="s">
        <v>86</v>
      </c>
      <c r="B62" s="21" t="s">
        <v>48</v>
      </c>
      <c r="C62" s="18">
        <v>1</v>
      </c>
      <c r="D62" s="3"/>
      <c r="E62" s="4"/>
      <c r="F62" s="5">
        <f t="shared" si="4"/>
        <v>0</v>
      </c>
      <c r="G62" s="6">
        <f t="shared" si="5"/>
        <v>0</v>
      </c>
    </row>
    <row r="63" spans="1:7" ht="27.75" customHeight="1" x14ac:dyDescent="0.25">
      <c r="A63" s="23" t="s">
        <v>87</v>
      </c>
      <c r="B63" s="21" t="s">
        <v>50</v>
      </c>
      <c r="C63" s="18">
        <v>1</v>
      </c>
      <c r="D63" s="3"/>
      <c r="E63" s="4"/>
      <c r="F63" s="5">
        <f t="shared" si="4"/>
        <v>0</v>
      </c>
      <c r="G63" s="6">
        <f t="shared" si="5"/>
        <v>0</v>
      </c>
    </row>
    <row r="64" spans="1:7" ht="25.5" x14ac:dyDescent="0.25">
      <c r="A64" s="23" t="s">
        <v>88</v>
      </c>
      <c r="B64" s="21" t="s">
        <v>52</v>
      </c>
      <c r="C64" s="18">
        <v>1</v>
      </c>
      <c r="D64" s="3"/>
      <c r="E64" s="4"/>
      <c r="F64" s="5">
        <f t="shared" si="4"/>
        <v>0</v>
      </c>
      <c r="G64" s="6">
        <f t="shared" si="5"/>
        <v>0</v>
      </c>
    </row>
    <row r="65" spans="1:7" ht="24" customHeight="1" x14ac:dyDescent="0.25">
      <c r="A65" s="23" t="s">
        <v>89</v>
      </c>
      <c r="B65" s="21" t="s">
        <v>56</v>
      </c>
      <c r="C65" s="18">
        <v>1</v>
      </c>
      <c r="D65" s="3"/>
      <c r="E65" s="4"/>
      <c r="F65" s="5">
        <f t="shared" si="4"/>
        <v>0</v>
      </c>
      <c r="G65" s="6">
        <f t="shared" si="5"/>
        <v>0</v>
      </c>
    </row>
    <row r="66" spans="1:7" ht="24.75" customHeight="1" x14ac:dyDescent="0.25">
      <c r="A66" s="23" t="s">
        <v>90</v>
      </c>
      <c r="B66" s="21" t="s">
        <v>55</v>
      </c>
      <c r="C66" s="18">
        <v>1</v>
      </c>
      <c r="D66" s="3"/>
      <c r="E66" s="4"/>
      <c r="F66" s="5">
        <f t="shared" si="4"/>
        <v>0</v>
      </c>
      <c r="G66" s="6">
        <f t="shared" si="5"/>
        <v>0</v>
      </c>
    </row>
    <row r="67" spans="1:7" ht="27" customHeight="1" x14ac:dyDescent="0.25">
      <c r="A67" s="11">
        <v>5</v>
      </c>
      <c r="B67" s="58" t="s">
        <v>91</v>
      </c>
      <c r="C67" s="58"/>
      <c r="D67" s="58"/>
      <c r="E67" s="58"/>
      <c r="F67" s="5"/>
      <c r="G67" s="6"/>
    </row>
    <row r="68" spans="1:7" ht="25.5" x14ac:dyDescent="0.25">
      <c r="A68" s="23" t="s">
        <v>27</v>
      </c>
      <c r="B68" s="19" t="s">
        <v>45</v>
      </c>
      <c r="C68" s="20">
        <v>1</v>
      </c>
      <c r="D68" s="3"/>
      <c r="E68" s="4"/>
      <c r="F68" s="5">
        <f t="shared" ref="F68:F73" si="6">C68*E68</f>
        <v>0</v>
      </c>
      <c r="G68" s="6">
        <f t="shared" si="5"/>
        <v>0</v>
      </c>
    </row>
    <row r="69" spans="1:7" ht="19.5" customHeight="1" x14ac:dyDescent="0.25">
      <c r="A69" s="23" t="s">
        <v>28</v>
      </c>
      <c r="B69" s="19" t="s">
        <v>46</v>
      </c>
      <c r="C69" s="20">
        <v>1</v>
      </c>
      <c r="D69" s="3"/>
      <c r="E69" s="4"/>
      <c r="F69" s="5">
        <f t="shared" si="6"/>
        <v>0</v>
      </c>
      <c r="G69" s="6">
        <f t="shared" si="5"/>
        <v>0</v>
      </c>
    </row>
    <row r="70" spans="1:7" ht="22.5" customHeight="1" x14ac:dyDescent="0.25">
      <c r="A70" s="23" t="s">
        <v>29</v>
      </c>
      <c r="B70" s="19" t="s">
        <v>61</v>
      </c>
      <c r="C70" s="20">
        <v>4</v>
      </c>
      <c r="D70" s="3"/>
      <c r="E70" s="4"/>
      <c r="F70" s="5">
        <f t="shared" si="6"/>
        <v>0</v>
      </c>
      <c r="G70" s="6">
        <f t="shared" si="5"/>
        <v>0</v>
      </c>
    </row>
    <row r="71" spans="1:7" ht="21.75" customHeight="1" x14ac:dyDescent="0.25">
      <c r="A71" s="23" t="s">
        <v>30</v>
      </c>
      <c r="B71" s="21" t="s">
        <v>56</v>
      </c>
      <c r="C71" s="18">
        <v>3</v>
      </c>
      <c r="D71" s="3"/>
      <c r="E71" s="4"/>
      <c r="F71" s="5">
        <f t="shared" si="6"/>
        <v>0</v>
      </c>
      <c r="G71" s="6">
        <f t="shared" si="5"/>
        <v>0</v>
      </c>
    </row>
    <row r="72" spans="1:7" ht="25.5" x14ac:dyDescent="0.25">
      <c r="A72" s="23" t="s">
        <v>31</v>
      </c>
      <c r="B72" s="21" t="s">
        <v>52</v>
      </c>
      <c r="C72" s="18">
        <v>1</v>
      </c>
      <c r="D72" s="3"/>
      <c r="E72" s="4"/>
      <c r="F72" s="5">
        <f t="shared" si="6"/>
        <v>0</v>
      </c>
      <c r="G72" s="6">
        <f t="shared" si="5"/>
        <v>0</v>
      </c>
    </row>
    <row r="73" spans="1:7" ht="18.75" customHeight="1" x14ac:dyDescent="0.25">
      <c r="A73" s="23" t="s">
        <v>92</v>
      </c>
      <c r="B73" s="21" t="s">
        <v>55</v>
      </c>
      <c r="C73" s="18">
        <v>1</v>
      </c>
      <c r="D73" s="3"/>
      <c r="E73" s="4"/>
      <c r="F73" s="5">
        <f t="shared" si="6"/>
        <v>0</v>
      </c>
      <c r="G73" s="6">
        <f t="shared" si="5"/>
        <v>0</v>
      </c>
    </row>
    <row r="74" spans="1:7" ht="18.75" customHeight="1" thickBot="1" x14ac:dyDescent="0.3">
      <c r="A74" s="50" t="s">
        <v>93</v>
      </c>
      <c r="B74" s="51"/>
      <c r="C74" s="51"/>
      <c r="D74" s="51"/>
      <c r="E74" s="51"/>
      <c r="F74" s="45">
        <f>SUM(F32:F73)</f>
        <v>0</v>
      </c>
      <c r="G74" s="45">
        <f>SUM(G32:G73)</f>
        <v>0</v>
      </c>
    </row>
    <row r="75" spans="1:7" ht="52.5" customHeight="1" x14ac:dyDescent="0.25">
      <c r="A75" s="72" t="s">
        <v>100</v>
      </c>
      <c r="B75" s="73"/>
      <c r="C75" s="73"/>
      <c r="D75" s="73"/>
      <c r="E75" s="73"/>
      <c r="F75" s="73"/>
      <c r="G75" s="74"/>
    </row>
    <row r="76" spans="1:7" ht="30" customHeight="1" x14ac:dyDescent="0.25">
      <c r="A76" s="23" t="s">
        <v>9</v>
      </c>
      <c r="B76" s="19" t="s">
        <v>12</v>
      </c>
      <c r="C76" s="20">
        <v>1</v>
      </c>
      <c r="D76" s="18" t="s">
        <v>7</v>
      </c>
      <c r="E76" s="4"/>
      <c r="F76" s="5">
        <f>C76*E76</f>
        <v>0</v>
      </c>
      <c r="G76" s="6">
        <f>F76+(F76*0.23)</f>
        <v>0</v>
      </c>
    </row>
    <row r="77" spans="1:7" ht="30" customHeight="1" x14ac:dyDescent="0.25">
      <c r="A77" s="23" t="s">
        <v>10</v>
      </c>
      <c r="B77" s="19" t="s">
        <v>13</v>
      </c>
      <c r="C77" s="20">
        <v>1</v>
      </c>
      <c r="D77" s="18" t="s">
        <v>7</v>
      </c>
      <c r="E77" s="4"/>
      <c r="F77" s="5">
        <f t="shared" ref="F77" si="7">C77*E77</f>
        <v>0</v>
      </c>
      <c r="G77" s="6">
        <f t="shared" ref="G77" si="8">F77+(F77*0.23)</f>
        <v>0</v>
      </c>
    </row>
    <row r="78" spans="1:7" ht="25.5" customHeight="1" thickBot="1" x14ac:dyDescent="0.3">
      <c r="A78" s="64" t="s">
        <v>101</v>
      </c>
      <c r="B78" s="65"/>
      <c r="C78" s="65"/>
      <c r="D78" s="65"/>
      <c r="E78" s="65"/>
      <c r="F78" s="44">
        <f>SUM(F76:F77)</f>
        <v>0</v>
      </c>
      <c r="G78" s="44">
        <f>SUM(G76:G77)</f>
        <v>0</v>
      </c>
    </row>
    <row r="79" spans="1:7" ht="46.5" customHeight="1" x14ac:dyDescent="0.25">
      <c r="A79" s="75" t="s">
        <v>102</v>
      </c>
      <c r="B79" s="76"/>
      <c r="C79" s="76"/>
      <c r="D79" s="76"/>
      <c r="E79" s="76"/>
      <c r="F79" s="76"/>
      <c r="G79" s="77"/>
    </row>
    <row r="80" spans="1:7" ht="28.5" customHeight="1" x14ac:dyDescent="0.25">
      <c r="A80" s="23" t="s">
        <v>9</v>
      </c>
      <c r="B80" s="19" t="s">
        <v>104</v>
      </c>
      <c r="C80" s="20">
        <v>1</v>
      </c>
      <c r="D80" s="18" t="s">
        <v>7</v>
      </c>
      <c r="E80" s="4"/>
      <c r="F80" s="5">
        <f>C80*E80</f>
        <v>0</v>
      </c>
      <c r="G80" s="6">
        <f>F80+(F80*0.23)</f>
        <v>0</v>
      </c>
    </row>
    <row r="81" spans="1:7" ht="28.5" customHeight="1" x14ac:dyDescent="0.25">
      <c r="A81" s="23" t="s">
        <v>10</v>
      </c>
      <c r="B81" s="19" t="s">
        <v>12</v>
      </c>
      <c r="C81" s="20">
        <v>1</v>
      </c>
      <c r="D81" s="18" t="s">
        <v>7</v>
      </c>
      <c r="E81" s="4"/>
      <c r="F81" s="5">
        <f t="shared" ref="F81:F83" si="9">C81*E81</f>
        <v>0</v>
      </c>
      <c r="G81" s="6">
        <f t="shared" ref="G81:G83" si="10">F81+(F81*0.23)</f>
        <v>0</v>
      </c>
    </row>
    <row r="82" spans="1:7" ht="28.5" customHeight="1" x14ac:dyDescent="0.25">
      <c r="A82" s="23" t="s">
        <v>22</v>
      </c>
      <c r="B82" s="19" t="s">
        <v>8</v>
      </c>
      <c r="C82" s="20">
        <v>1</v>
      </c>
      <c r="D82" s="18" t="s">
        <v>7</v>
      </c>
      <c r="E82" s="4"/>
      <c r="F82" s="5">
        <f t="shared" si="9"/>
        <v>0</v>
      </c>
      <c r="G82" s="6">
        <f t="shared" si="10"/>
        <v>0</v>
      </c>
    </row>
    <row r="83" spans="1:7" ht="28.5" customHeight="1" x14ac:dyDescent="0.25">
      <c r="A83" s="23" t="s">
        <v>23</v>
      </c>
      <c r="B83" s="21" t="s">
        <v>13</v>
      </c>
      <c r="C83" s="18">
        <v>1</v>
      </c>
      <c r="D83" s="18" t="s">
        <v>7</v>
      </c>
      <c r="E83" s="4"/>
      <c r="F83" s="5">
        <f t="shared" si="9"/>
        <v>0</v>
      </c>
      <c r="G83" s="6">
        <f t="shared" si="10"/>
        <v>0</v>
      </c>
    </row>
    <row r="84" spans="1:7" ht="28.5" customHeight="1" thickBot="1" x14ac:dyDescent="0.3">
      <c r="A84" s="48" t="s">
        <v>103</v>
      </c>
      <c r="B84" s="49"/>
      <c r="C84" s="49"/>
      <c r="D84" s="49"/>
      <c r="E84" s="49"/>
      <c r="F84" s="46">
        <f>SUM(F80:F83)</f>
        <v>0</v>
      </c>
      <c r="G84" s="46">
        <f>SUM(G80:G83)</f>
        <v>0</v>
      </c>
    </row>
    <row r="85" spans="1:7" ht="29.25" customHeight="1" thickBot="1" x14ac:dyDescent="0.3">
      <c r="A85" s="62" t="s">
        <v>14</v>
      </c>
      <c r="B85" s="63"/>
      <c r="C85" s="63"/>
      <c r="D85" s="63"/>
      <c r="E85" s="63"/>
      <c r="F85" s="47">
        <f>F17+F29+F74+F78+F84</f>
        <v>0</v>
      </c>
      <c r="G85" s="47">
        <f>G17+G29+G74+G78+G84</f>
        <v>0</v>
      </c>
    </row>
    <row r="87" spans="1:7" ht="12.75" x14ac:dyDescent="0.25">
      <c r="A87" s="33"/>
    </row>
    <row r="88" spans="1:7" ht="15" x14ac:dyDescent="0.25">
      <c r="B88" s="7" t="s">
        <v>25</v>
      </c>
      <c r="C88"/>
      <c r="D88"/>
      <c r="E88" s="16"/>
      <c r="F88" s="12"/>
      <c r="G88" s="43" t="s">
        <v>19</v>
      </c>
    </row>
    <row r="89" spans="1:7" ht="15" x14ac:dyDescent="0.25">
      <c r="B89" s="7" t="s">
        <v>20</v>
      </c>
      <c r="C89"/>
      <c r="D89"/>
      <c r="E89" s="16"/>
      <c r="F89" s="12"/>
      <c r="G89" s="15" t="s">
        <v>21</v>
      </c>
    </row>
  </sheetData>
  <mergeCells count="21">
    <mergeCell ref="A85:E85"/>
    <mergeCell ref="B67:E67"/>
    <mergeCell ref="A78:E78"/>
    <mergeCell ref="B21:E21"/>
    <mergeCell ref="B25:E25"/>
    <mergeCell ref="B59:E59"/>
    <mergeCell ref="A30:G30"/>
    <mergeCell ref="A29:E29"/>
    <mergeCell ref="B31:E31"/>
    <mergeCell ref="B40:E40"/>
    <mergeCell ref="B47:E47"/>
    <mergeCell ref="A75:G75"/>
    <mergeCell ref="A79:G79"/>
    <mergeCell ref="A84:E84"/>
    <mergeCell ref="A74:E74"/>
    <mergeCell ref="A11:G11"/>
    <mergeCell ref="A18:G18"/>
    <mergeCell ref="B14:E14"/>
    <mergeCell ref="B12:E12"/>
    <mergeCell ref="B19:F19"/>
    <mergeCell ref="A17:E17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2CD87-E439-4057-979E-70C86891F37C}">
  <sheetPr>
    <tabColor rgb="FF00B0F0"/>
    <pageSetUpPr fitToPage="1"/>
  </sheetPr>
  <dimension ref="A1:G18"/>
  <sheetViews>
    <sheetView zoomScale="85" zoomScaleNormal="85" zoomScaleSheetLayoutView="85" workbookViewId="0">
      <selection activeCell="I15" sqref="I15"/>
    </sheetView>
  </sheetViews>
  <sheetFormatPr defaultColWidth="9.140625" defaultRowHeight="11.25" x14ac:dyDescent="0.25"/>
  <cols>
    <col min="1" max="1" width="5.7109375" style="10" customWidth="1"/>
    <col min="2" max="2" width="46.85546875" style="1" customWidth="1"/>
    <col min="3" max="4" width="9.140625" style="2"/>
    <col min="5" max="5" width="11" style="8" customWidth="1"/>
    <col min="6" max="6" width="13.28515625" style="8" customWidth="1"/>
    <col min="7" max="7" width="15" style="8" customWidth="1"/>
    <col min="8" max="16384" width="9.140625" style="2"/>
  </cols>
  <sheetData>
    <row r="1" spans="1:7" ht="15" x14ac:dyDescent="0.25">
      <c r="A1" s="41" t="s">
        <v>106</v>
      </c>
      <c r="B1"/>
      <c r="C1"/>
      <c r="D1"/>
      <c r="E1" s="16"/>
      <c r="F1" s="12"/>
      <c r="G1" s="12"/>
    </row>
    <row r="2" spans="1:7" ht="15" x14ac:dyDescent="0.25">
      <c r="A2" s="31"/>
      <c r="B2"/>
      <c r="C2"/>
      <c r="D2"/>
      <c r="E2" s="16"/>
      <c r="F2" s="13" t="s">
        <v>15</v>
      </c>
      <c r="G2" s="12"/>
    </row>
    <row r="3" spans="1:7" ht="15" x14ac:dyDescent="0.25">
      <c r="A3" s="31"/>
      <c r="B3" t="s">
        <v>105</v>
      </c>
      <c r="C3"/>
      <c r="D3"/>
      <c r="E3" s="16"/>
      <c r="F3" s="14"/>
      <c r="G3" s="12"/>
    </row>
    <row r="4" spans="1:7" ht="15" x14ac:dyDescent="0.25">
      <c r="A4" s="31"/>
      <c r="B4"/>
      <c r="C4"/>
      <c r="D4"/>
      <c r="E4" s="40" t="s">
        <v>16</v>
      </c>
      <c r="G4" s="12"/>
    </row>
    <row r="5" spans="1:7" ht="15" x14ac:dyDescent="0.25">
      <c r="A5" s="31"/>
      <c r="B5"/>
      <c r="C5"/>
      <c r="D5"/>
      <c r="E5" s="40" t="s">
        <v>17</v>
      </c>
      <c r="G5" s="12"/>
    </row>
    <row r="6" spans="1:7" ht="15" x14ac:dyDescent="0.25">
      <c r="A6" s="31"/>
      <c r="B6"/>
      <c r="C6"/>
      <c r="D6"/>
      <c r="E6" s="40" t="s">
        <v>18</v>
      </c>
      <c r="G6" s="12"/>
    </row>
    <row r="9" spans="1:7" s="38" customFormat="1" ht="37.5" customHeight="1" thickBot="1" x14ac:dyDescent="0.3">
      <c r="A9" s="42" t="s">
        <v>97</v>
      </c>
      <c r="E9" s="39"/>
      <c r="F9" s="39"/>
      <c r="G9" s="39"/>
    </row>
    <row r="10" spans="1:7" ht="36.75" customHeight="1" x14ac:dyDescent="0.25">
      <c r="A10" s="86" t="s">
        <v>0</v>
      </c>
      <c r="B10" s="87" t="s">
        <v>1</v>
      </c>
      <c r="C10" s="87" t="s">
        <v>2</v>
      </c>
      <c r="D10" s="87" t="s">
        <v>3</v>
      </c>
      <c r="E10" s="88" t="s">
        <v>4</v>
      </c>
      <c r="F10" s="89" t="s">
        <v>5</v>
      </c>
      <c r="G10" s="90" t="s">
        <v>6</v>
      </c>
    </row>
    <row r="11" spans="1:7" ht="36.75" customHeight="1" x14ac:dyDescent="0.25">
      <c r="A11" s="85" t="s">
        <v>9</v>
      </c>
      <c r="B11" s="82" t="s">
        <v>107</v>
      </c>
      <c r="C11" s="83">
        <v>26</v>
      </c>
      <c r="D11" s="81" t="s">
        <v>7</v>
      </c>
      <c r="E11" s="78"/>
      <c r="F11" s="79">
        <f>C11*E11</f>
        <v>0</v>
      </c>
      <c r="G11" s="80">
        <f>F11+(F11*0.23)</f>
        <v>0</v>
      </c>
    </row>
    <row r="12" spans="1:7" ht="30" customHeight="1" x14ac:dyDescent="0.25">
      <c r="A12" s="85" t="s">
        <v>11</v>
      </c>
      <c r="B12" s="84" t="s">
        <v>108</v>
      </c>
      <c r="C12" s="81">
        <v>10</v>
      </c>
      <c r="D12" s="81" t="s">
        <v>7</v>
      </c>
      <c r="E12" s="78"/>
      <c r="F12" s="79">
        <f t="shared" ref="F12:F13" si="0">C12*E12</f>
        <v>0</v>
      </c>
      <c r="G12" s="80">
        <f t="shared" ref="G12:G13" si="1">F12+(F12*0.23)</f>
        <v>0</v>
      </c>
    </row>
    <row r="13" spans="1:7" ht="27.75" customHeight="1" thickBot="1" x14ac:dyDescent="0.3">
      <c r="A13" s="85" t="s">
        <v>11</v>
      </c>
      <c r="B13" s="82" t="s">
        <v>109</v>
      </c>
      <c r="C13" s="83">
        <v>26</v>
      </c>
      <c r="D13" s="81" t="s">
        <v>7</v>
      </c>
      <c r="E13" s="78"/>
      <c r="F13" s="79">
        <f t="shared" si="0"/>
        <v>0</v>
      </c>
      <c r="G13" s="80">
        <f t="shared" si="1"/>
        <v>0</v>
      </c>
    </row>
    <row r="14" spans="1:7" ht="29.25" customHeight="1" thickBot="1" x14ac:dyDescent="0.3">
      <c r="A14" s="62" t="s">
        <v>14</v>
      </c>
      <c r="B14" s="63"/>
      <c r="C14" s="63"/>
      <c r="D14" s="63"/>
      <c r="E14" s="63"/>
      <c r="F14" s="91">
        <f>SUM(F11:F13)</f>
        <v>0</v>
      </c>
      <c r="G14" s="91">
        <f>SUM(G11:G13)</f>
        <v>0</v>
      </c>
    </row>
    <row r="16" spans="1:7" ht="12.75" x14ac:dyDescent="0.25">
      <c r="A16" s="33"/>
    </row>
    <row r="17" spans="2:7" ht="15" x14ac:dyDescent="0.25">
      <c r="B17" s="7" t="s">
        <v>25</v>
      </c>
      <c r="C17"/>
      <c r="D17"/>
      <c r="E17" s="16"/>
      <c r="F17" s="12"/>
      <c r="G17" s="43" t="s">
        <v>19</v>
      </c>
    </row>
    <row r="18" spans="2:7" ht="15" x14ac:dyDescent="0.25">
      <c r="B18" s="7" t="s">
        <v>20</v>
      </c>
      <c r="C18"/>
      <c r="D18"/>
      <c r="E18" s="16"/>
      <c r="F18" s="12"/>
      <c r="G18" s="15" t="s">
        <v>21</v>
      </c>
    </row>
  </sheetData>
  <mergeCells count="1">
    <mergeCell ref="A14:E14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1</vt:lpstr>
      <vt:lpstr>Zadanie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Kaliś Jacek</cp:lastModifiedBy>
  <cp:lastPrinted>2024-09-09T11:22:52Z</cp:lastPrinted>
  <dcterms:created xsi:type="dcterms:W3CDTF">2019-10-16T07:09:03Z</dcterms:created>
  <dcterms:modified xsi:type="dcterms:W3CDTF">2024-09-12T10:42:14Z</dcterms:modified>
</cp:coreProperties>
</file>